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9" activeTab="0"/>
  </bookViews>
  <sheets>
    <sheet name="§123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<sst xmlns="http://schemas.openxmlformats.org/spreadsheetml/2006/main" count="108" uniqueCount="45">
  <si>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Куклен</t>
  </si>
  <si>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</si>
  <si>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</si>
  <si>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</si>
  <si>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</si>
  <si>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</si>
  <si>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</si>
  <si>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Пловдив</t>
  </si>
  <si>
    <t>с. Гълъбово</t>
  </si>
  <si>
    <t>Благоевград</t>
  </si>
  <si>
    <t>Гоце Делчев</t>
  </si>
  <si>
    <t>с. Делчево</t>
  </si>
  <si>
    <t>Сандански</t>
  </si>
  <si>
    <t>с. Лиляново</t>
  </si>
  <si>
    <t>с. Добротино</t>
  </si>
  <si>
    <t>Пазарджик</t>
  </si>
  <si>
    <t>Родопи</t>
  </si>
  <si>
    <t>Цена на един кв. м.</t>
  </si>
  <si>
    <t>гр. Батак</t>
  </si>
  <si>
    <t>Батак</t>
  </si>
  <si>
    <t>№</t>
  </si>
  <si>
    <t>средна</t>
  </si>
  <si>
    <t xml:space="preserve">минимална </t>
  </si>
  <si>
    <t>максимална</t>
  </si>
  <si>
    <t>Чепино</t>
  </si>
  <si>
    <t>Ракитово</t>
  </si>
  <si>
    <t>Пещера</t>
  </si>
  <si>
    <t>Гърмен</t>
  </si>
  <si>
    <t>Варна</t>
  </si>
  <si>
    <t>Балчик</t>
  </si>
  <si>
    <t>Борово</t>
  </si>
  <si>
    <t>Велико Търново</t>
  </si>
  <si>
    <t>Болярка</t>
  </si>
  <si>
    <t>гр. Велинград</t>
  </si>
  <si>
    <t>Велинград</t>
  </si>
  <si>
    <t>гр. Ракитово</t>
  </si>
  <si>
    <t>с. Равногор</t>
  </si>
  <si>
    <t>Брацигово</t>
  </si>
  <si>
    <t>с. Ковачевица</t>
  </si>
  <si>
    <t>гр. Гоце Делчев</t>
  </si>
  <si>
    <t>гр. Балчик</t>
  </si>
  <si>
    <t>с. Фотиново</t>
  </si>
  <si>
    <t>с. Горско Косово</t>
  </si>
  <si>
    <t>Сухиндол</t>
  </si>
  <si>
    <t>Данни за извършените възмездни разпоредителни сделки (продажби по реда на §123 от ПЗР към ЗИД на ЗГ (отм.) и чл. 34 от ЗГ) с поземлени имоти в горски територии, извършени със заповед на министъра на земеделието, храните и горите през  2018 г.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</si>
</sst>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0.00;[Red]0.00"/>
    <numFmt numFmtId="182" formatCode="0.00_ ;[Red]\-0.00\ "/>
    <numFmt numFmtId="183" formatCode="0.00_ ;\-0.00\ "/>
    <numFmt numFmtId="184" formatCode="0.000_ ;\-0.000\ "/>
    <numFmt numFmtId="185" formatCode="0.0000"/>
    <numFmt numFmtId="186" formatCode="0.000"/>
    <numFmt numFmtId="187" formatCode="0.0000_ ;\-0.0000\ "/>
    <numFmt numFmtId="188" formatCode="0.0"/>
    <numFmt numFmtId="189" formatCode="[$-F400]h:mm:ss\ AM/PM"/>
    <numFmt numFmtId="190" formatCode="dd\.m\.yyyy\ &quot;г.&quot;;@"/>
    <numFmt numFmtId="191" formatCode="d\.m\.yyyy\ &quot;г.&quot;;@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\.mm\.yyyy\ &quot;г.&quot;;@"/>
    <numFmt numFmtId="198" formatCode="[$-402]dd\ mmmm\ yyyy\ &quot;г.&quot;;@"/>
    <numFmt numFmtId="199" formatCode="0.00000"/>
    <numFmt numFmtId="200" formatCode="#,##0.0000"/>
    <numFmt numFmtId="201" formatCode="dd/mm/yyyy\ &quot;г.&quot;;@"/>
    <numFmt numFmtId="202" formatCode="#,##0.0"/>
    <numFmt numFmtId="203" formatCode="d/m/yyyy\ &quot;г.&quot;;@"/>
    <numFmt numFmtId="204" formatCode="_-* #,##0.000\ _л_в_-;\-* #,##0.000\ _л_в_-;_-* &quot;-&quot;??\ _л_в_-;_-@_-"/>
    <numFmt numFmtId="205" formatCode="#,##0.00_ ;\-#,##0.00\ "/>
    <numFmt numFmtId="206" formatCode="mmm/yyyy"/>
    <numFmt numFmtId="207" formatCode="&quot;Да&quot;;&quot;Да&quot;;&quot;Не&quot;"/>
    <numFmt numFmtId="208" formatCode="&quot;Истина&quot;;&quot; Истина &quot;;&quot; Неистина &quot;"/>
    <numFmt numFmtId="209" formatCode="&quot;Включено&quot;;&quot; Включено &quot;;&quot; Изключено &quot;"/>
    <numFmt numFmtId="210" formatCode="[$¥€-2]\ #,##0.00_);[Red]\([$¥€-2]\ #,##0.00\)"/>
    <numFmt numFmtId="211" formatCode="mmm\-yyyy"/>
    <numFmt numFmtId="212" formatCode="[$-409]dddd\,\ mmmm\ d\,\ yyyy"/>
    <numFmt numFmtId="213" formatCode="[$-409]d\-mmm\-yyyy;@"/>
    <numFmt numFmtId="214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92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0" fontId="6" fillId="34" borderId="0" xfId="0" applyFont="1" applyFill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92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9.00390625" style="0" customWidth="1"/>
    <col min="5" max="5" width="10.00390625" style="0" customWidth="1"/>
    <col min="6" max="6" width="16.00390625" style="3" customWidth="1"/>
    <col min="7" max="7" width="17.00390625" style="3" customWidth="1"/>
    <col min="8" max="8" width="15.140625" style="0" customWidth="1"/>
  </cols>
  <sheetData>
    <row r="2" spans="1:8" ht="15" customHeight="1">
      <c r="A2" s="12" t="s">
        <v>44</v>
      </c>
      <c r="B2" s="12"/>
      <c r="C2" s="12"/>
      <c r="D2" s="12"/>
      <c r="E2" s="12"/>
      <c r="F2" s="12"/>
      <c r="G2" s="12"/>
      <c r="H2" s="12"/>
    </row>
    <row r="3" spans="1:8" ht="12.75" customHeight="1">
      <c r="A3" s="12"/>
      <c r="B3" s="12"/>
      <c r="C3" s="12"/>
      <c r="D3" s="12"/>
      <c r="E3" s="12"/>
      <c r="F3" s="12"/>
      <c r="G3" s="12"/>
      <c r="H3" s="12"/>
    </row>
    <row r="4" spans="1:8" ht="27" customHeight="1">
      <c r="A4" s="13"/>
      <c r="B4" s="13"/>
      <c r="C4" s="13"/>
      <c r="D4" s="13"/>
      <c r="E4" s="13"/>
      <c r="F4" s="13"/>
      <c r="G4" s="13"/>
      <c r="H4" s="13"/>
    </row>
    <row r="5" spans="1:8" ht="33.75" customHeight="1">
      <c r="A5" s="17" t="s">
        <v>20</v>
      </c>
      <c r="B5" s="17" t="s">
        <v>4</v>
      </c>
      <c r="C5" s="14" t="s">
        <v>3</v>
      </c>
      <c r="D5" s="18" t="s">
        <v>1</v>
      </c>
      <c r="E5" s="15" t="s">
        <v>2</v>
      </c>
      <c r="F5" s="19" t="s">
        <v>6</v>
      </c>
      <c r="G5" s="19" t="s">
        <v>5</v>
      </c>
      <c r="H5" s="16" t="s">
        <v>17</v>
      </c>
    </row>
    <row r="6" spans="1:8" ht="12.75">
      <c r="A6" s="17"/>
      <c r="B6" s="17"/>
      <c r="C6" s="14"/>
      <c r="D6" s="18"/>
      <c r="E6" s="15"/>
      <c r="F6" s="19"/>
      <c r="G6" s="19"/>
      <c r="H6" s="16"/>
    </row>
    <row r="7" spans="1:8" ht="12.75">
      <c r="A7" s="7">
        <v>1</v>
      </c>
      <c r="B7" s="1" t="s">
        <v>9</v>
      </c>
      <c r="C7" s="1" t="s">
        <v>12</v>
      </c>
      <c r="D7" s="8">
        <v>0.309</v>
      </c>
      <c r="E7" s="2">
        <v>4292</v>
      </c>
      <c r="F7" s="1" t="s">
        <v>13</v>
      </c>
      <c r="G7" s="1" t="s">
        <v>12</v>
      </c>
      <c r="H7" s="6">
        <f>E7/D7/1000</f>
        <v>13.889967637540453</v>
      </c>
    </row>
    <row r="8" spans="1:8" ht="12.75">
      <c r="A8" s="7">
        <v>2</v>
      </c>
      <c r="B8" s="1" t="s">
        <v>9</v>
      </c>
      <c r="C8" s="1" t="s">
        <v>12</v>
      </c>
      <c r="D8" s="8">
        <v>0.329</v>
      </c>
      <c r="E8" s="2">
        <v>3520</v>
      </c>
      <c r="F8" s="1" t="s">
        <v>13</v>
      </c>
      <c r="G8" s="1" t="s">
        <v>12</v>
      </c>
      <c r="H8" s="6">
        <f aca="true" t="shared" si="0" ref="H8:H30">E8/D8/1000</f>
        <v>10.699088145896656</v>
      </c>
    </row>
    <row r="9" spans="1:8" ht="12.75">
      <c r="A9" s="7">
        <v>3</v>
      </c>
      <c r="B9" s="1" t="s">
        <v>9</v>
      </c>
      <c r="C9" s="1" t="s">
        <v>10</v>
      </c>
      <c r="D9" s="8">
        <v>0.284</v>
      </c>
      <c r="E9" s="2">
        <v>4957</v>
      </c>
      <c r="F9" s="1" t="s">
        <v>11</v>
      </c>
      <c r="G9" s="1" t="s">
        <v>10</v>
      </c>
      <c r="H9" s="6">
        <f t="shared" si="0"/>
        <v>17.454225352112676</v>
      </c>
    </row>
    <row r="10" spans="1:8" ht="12.75">
      <c r="A10" s="7">
        <v>4</v>
      </c>
      <c r="B10" s="1" t="s">
        <v>9</v>
      </c>
      <c r="C10" s="1" t="s">
        <v>10</v>
      </c>
      <c r="D10" s="8">
        <v>0.629</v>
      </c>
      <c r="E10" s="2">
        <v>8768</v>
      </c>
      <c r="F10" s="1" t="s">
        <v>14</v>
      </c>
      <c r="G10" s="1" t="s">
        <v>10</v>
      </c>
      <c r="H10" s="6">
        <f t="shared" si="0"/>
        <v>13.939586645469</v>
      </c>
    </row>
    <row r="11" spans="1:8" ht="12.75">
      <c r="A11" s="7">
        <v>5</v>
      </c>
      <c r="B11" s="1" t="s">
        <v>9</v>
      </c>
      <c r="C11" s="1" t="s">
        <v>12</v>
      </c>
      <c r="D11" s="8">
        <v>0.076</v>
      </c>
      <c r="E11" s="2">
        <v>984</v>
      </c>
      <c r="F11" s="1" t="s">
        <v>13</v>
      </c>
      <c r="G11" s="1" t="s">
        <v>12</v>
      </c>
      <c r="H11" s="6">
        <f t="shared" si="0"/>
        <v>12.947368421052632</v>
      </c>
    </row>
    <row r="12" spans="1:8" ht="12.75">
      <c r="A12" s="7">
        <v>6</v>
      </c>
      <c r="B12" s="1" t="s">
        <v>15</v>
      </c>
      <c r="C12" s="1" t="s">
        <v>24</v>
      </c>
      <c r="D12" s="8">
        <v>0.2</v>
      </c>
      <c r="E12" s="2">
        <v>4200</v>
      </c>
      <c r="F12" s="1" t="s">
        <v>33</v>
      </c>
      <c r="G12" s="1" t="s">
        <v>34</v>
      </c>
      <c r="H12" s="6">
        <f t="shared" si="0"/>
        <v>21</v>
      </c>
    </row>
    <row r="13" spans="1:8" ht="12.75">
      <c r="A13" s="7">
        <v>7</v>
      </c>
      <c r="B13" s="1" t="s">
        <v>9</v>
      </c>
      <c r="C13" s="1" t="s">
        <v>12</v>
      </c>
      <c r="D13" s="8">
        <v>0.185</v>
      </c>
      <c r="E13" s="2">
        <v>2591</v>
      </c>
      <c r="F13" s="1" t="s">
        <v>13</v>
      </c>
      <c r="G13" s="1" t="s">
        <v>12</v>
      </c>
      <c r="H13" s="6">
        <f t="shared" si="0"/>
        <v>14.005405405405405</v>
      </c>
    </row>
    <row r="14" spans="1:8" ht="12.75">
      <c r="A14" s="7">
        <v>8</v>
      </c>
      <c r="B14" s="1" t="s">
        <v>7</v>
      </c>
      <c r="C14" s="1" t="s">
        <v>7</v>
      </c>
      <c r="D14" s="8">
        <v>0.325</v>
      </c>
      <c r="E14" s="2">
        <v>953</v>
      </c>
      <c r="F14" s="1" t="s">
        <v>8</v>
      </c>
      <c r="G14" s="1" t="s">
        <v>0</v>
      </c>
      <c r="H14" s="6">
        <f t="shared" si="0"/>
        <v>2.9323076923076923</v>
      </c>
    </row>
    <row r="15" spans="1:8" ht="12.75">
      <c r="A15" s="7">
        <v>9</v>
      </c>
      <c r="B15" s="1" t="s">
        <v>15</v>
      </c>
      <c r="C15" s="1" t="s">
        <v>25</v>
      </c>
      <c r="D15" s="8">
        <v>0.5</v>
      </c>
      <c r="E15" s="2">
        <v>7280</v>
      </c>
      <c r="F15" s="1" t="s">
        <v>35</v>
      </c>
      <c r="G15" s="1" t="s">
        <v>25</v>
      </c>
      <c r="H15" s="6">
        <f t="shared" si="0"/>
        <v>14.56</v>
      </c>
    </row>
    <row r="16" spans="1:8" ht="12.75">
      <c r="A16" s="7">
        <v>10</v>
      </c>
      <c r="B16" s="1" t="s">
        <v>9</v>
      </c>
      <c r="C16" s="1" t="s">
        <v>10</v>
      </c>
      <c r="D16" s="8">
        <v>0.433</v>
      </c>
      <c r="E16" s="2">
        <v>7171</v>
      </c>
      <c r="F16" s="1" t="s">
        <v>14</v>
      </c>
      <c r="G16" s="1" t="s">
        <v>10</v>
      </c>
      <c r="H16" s="6">
        <f t="shared" si="0"/>
        <v>16.561200923787528</v>
      </c>
    </row>
    <row r="17" spans="1:8" ht="12.75">
      <c r="A17" s="7">
        <v>11</v>
      </c>
      <c r="B17" s="1" t="s">
        <v>15</v>
      </c>
      <c r="C17" s="1" t="s">
        <v>25</v>
      </c>
      <c r="D17" s="8">
        <v>0.586</v>
      </c>
      <c r="E17" s="2">
        <v>2439</v>
      </c>
      <c r="F17" s="1" t="s">
        <v>35</v>
      </c>
      <c r="G17" s="1" t="s">
        <v>25</v>
      </c>
      <c r="H17" s="6">
        <f t="shared" si="0"/>
        <v>4.162116040955631</v>
      </c>
    </row>
    <row r="18" spans="1:8" ht="12.75">
      <c r="A18" s="7">
        <v>12</v>
      </c>
      <c r="B18" s="1" t="s">
        <v>9</v>
      </c>
      <c r="C18" s="1" t="s">
        <v>12</v>
      </c>
      <c r="D18" s="8">
        <v>0.283</v>
      </c>
      <c r="E18" s="2">
        <v>4185</v>
      </c>
      <c r="F18" s="1" t="s">
        <v>13</v>
      </c>
      <c r="G18" s="1" t="s">
        <v>12</v>
      </c>
      <c r="H18" s="6">
        <f t="shared" si="0"/>
        <v>14.787985865724382</v>
      </c>
    </row>
    <row r="19" spans="1:8" ht="12.75">
      <c r="A19" s="7">
        <v>13</v>
      </c>
      <c r="B19" s="1" t="s">
        <v>15</v>
      </c>
      <c r="C19" s="1" t="s">
        <v>26</v>
      </c>
      <c r="D19" s="8">
        <v>0.2</v>
      </c>
      <c r="E19" s="2">
        <v>200</v>
      </c>
      <c r="F19" s="1" t="s">
        <v>36</v>
      </c>
      <c r="G19" s="1" t="s">
        <v>37</v>
      </c>
      <c r="H19" s="6">
        <f t="shared" si="0"/>
        <v>1</v>
      </c>
    </row>
    <row r="20" spans="1:8" ht="12.75">
      <c r="A20" s="7">
        <v>14</v>
      </c>
      <c r="B20" s="1" t="s">
        <v>9</v>
      </c>
      <c r="C20" s="1" t="s">
        <v>27</v>
      </c>
      <c r="D20" s="8">
        <v>0.25</v>
      </c>
      <c r="E20" s="2">
        <v>574</v>
      </c>
      <c r="F20" s="1" t="s">
        <v>38</v>
      </c>
      <c r="G20" s="1" t="s">
        <v>27</v>
      </c>
      <c r="H20" s="6">
        <f t="shared" si="0"/>
        <v>2.296</v>
      </c>
    </row>
    <row r="21" spans="1:8" ht="12.75">
      <c r="A21" s="7">
        <v>15</v>
      </c>
      <c r="B21" s="1" t="s">
        <v>9</v>
      </c>
      <c r="C21" s="1" t="s">
        <v>12</v>
      </c>
      <c r="D21" s="8">
        <v>0.498</v>
      </c>
      <c r="E21" s="2">
        <v>6918</v>
      </c>
      <c r="F21" s="1" t="s">
        <v>13</v>
      </c>
      <c r="G21" s="1" t="s">
        <v>12</v>
      </c>
      <c r="H21" s="6">
        <f t="shared" si="0"/>
        <v>13.891566265060241</v>
      </c>
    </row>
    <row r="22" spans="1:8" ht="12.75">
      <c r="A22" s="7">
        <v>16</v>
      </c>
      <c r="B22" s="1" t="s">
        <v>9</v>
      </c>
      <c r="C22" s="1" t="s">
        <v>10</v>
      </c>
      <c r="D22" s="8">
        <v>0.4</v>
      </c>
      <c r="E22" s="2">
        <v>7528</v>
      </c>
      <c r="F22" s="1" t="s">
        <v>39</v>
      </c>
      <c r="G22" s="1" t="s">
        <v>10</v>
      </c>
      <c r="H22" s="6">
        <f t="shared" si="0"/>
        <v>18.82</v>
      </c>
    </row>
    <row r="23" spans="1:8" ht="12.75">
      <c r="A23" s="7">
        <v>17</v>
      </c>
      <c r="B23" s="1" t="s">
        <v>28</v>
      </c>
      <c r="C23" s="1" t="s">
        <v>29</v>
      </c>
      <c r="D23" s="8">
        <v>1.165</v>
      </c>
      <c r="E23" s="2">
        <v>39891</v>
      </c>
      <c r="F23" s="1" t="s">
        <v>40</v>
      </c>
      <c r="G23" s="1" t="s">
        <v>29</v>
      </c>
      <c r="H23" s="6">
        <f t="shared" si="0"/>
        <v>34.241201716738196</v>
      </c>
    </row>
    <row r="24" spans="1:8" ht="12.75">
      <c r="A24" s="7">
        <v>18</v>
      </c>
      <c r="B24" s="1" t="s">
        <v>9</v>
      </c>
      <c r="C24" s="1" t="s">
        <v>12</v>
      </c>
      <c r="D24" s="8">
        <v>0.412</v>
      </c>
      <c r="E24" s="2">
        <v>8813</v>
      </c>
      <c r="F24" s="1" t="s">
        <v>13</v>
      </c>
      <c r="G24" s="1" t="s">
        <v>12</v>
      </c>
      <c r="H24" s="6">
        <f t="shared" si="0"/>
        <v>21.39077669902913</v>
      </c>
    </row>
    <row r="25" spans="1:8" ht="12.75">
      <c r="A25" s="7">
        <v>19</v>
      </c>
      <c r="B25" s="1" t="s">
        <v>9</v>
      </c>
      <c r="C25" s="1" t="s">
        <v>12</v>
      </c>
      <c r="D25" s="8">
        <v>0.306</v>
      </c>
      <c r="E25" s="2">
        <v>4510</v>
      </c>
      <c r="F25" s="1" t="s">
        <v>13</v>
      </c>
      <c r="G25" s="1" t="s">
        <v>12</v>
      </c>
      <c r="H25" s="6">
        <f t="shared" si="0"/>
        <v>14.738562091503269</v>
      </c>
    </row>
    <row r="26" spans="1:8" ht="12.75">
      <c r="A26" s="7">
        <v>20</v>
      </c>
      <c r="B26" s="1" t="s">
        <v>15</v>
      </c>
      <c r="C26" s="1" t="s">
        <v>30</v>
      </c>
      <c r="D26" s="8">
        <v>0.2</v>
      </c>
      <c r="E26" s="2">
        <v>628</v>
      </c>
      <c r="F26" s="1" t="s">
        <v>41</v>
      </c>
      <c r="G26" s="1" t="s">
        <v>19</v>
      </c>
      <c r="H26" s="6">
        <f t="shared" si="0"/>
        <v>3.14</v>
      </c>
    </row>
    <row r="27" spans="1:8" ht="12.75">
      <c r="A27" s="7">
        <v>21</v>
      </c>
      <c r="B27" s="1" t="s">
        <v>15</v>
      </c>
      <c r="C27" s="1" t="s">
        <v>25</v>
      </c>
      <c r="D27" s="8">
        <v>1</v>
      </c>
      <c r="E27" s="2">
        <v>15059.08</v>
      </c>
      <c r="F27" s="1" t="s">
        <v>35</v>
      </c>
      <c r="G27" s="1" t="s">
        <v>25</v>
      </c>
      <c r="H27" s="6">
        <f t="shared" si="0"/>
        <v>15.05908</v>
      </c>
    </row>
    <row r="28" spans="1:8" ht="12.75">
      <c r="A28" s="7">
        <v>22</v>
      </c>
      <c r="B28" s="9" t="s">
        <v>9</v>
      </c>
      <c r="C28" s="9" t="s">
        <v>12</v>
      </c>
      <c r="D28" s="10">
        <v>0.526</v>
      </c>
      <c r="E28" s="11">
        <v>9544</v>
      </c>
      <c r="F28" s="9" t="s">
        <v>13</v>
      </c>
      <c r="G28" s="9" t="s">
        <v>12</v>
      </c>
      <c r="H28" s="6">
        <f t="shared" si="0"/>
        <v>18.14448669201521</v>
      </c>
    </row>
    <row r="29" spans="1:8" ht="12.75">
      <c r="A29" s="7">
        <v>23</v>
      </c>
      <c r="B29" s="1" t="s">
        <v>15</v>
      </c>
      <c r="C29" s="1" t="s">
        <v>16</v>
      </c>
      <c r="D29" s="8">
        <v>0.706</v>
      </c>
      <c r="E29" s="2">
        <v>2290.1</v>
      </c>
      <c r="F29" s="1" t="s">
        <v>18</v>
      </c>
      <c r="G29" s="1" t="s">
        <v>19</v>
      </c>
      <c r="H29" s="6">
        <f t="shared" si="0"/>
        <v>3.2437677053824365</v>
      </c>
    </row>
    <row r="30" spans="1:8" ht="12.75">
      <c r="A30" s="7">
        <v>24</v>
      </c>
      <c r="B30" s="1" t="s">
        <v>31</v>
      </c>
      <c r="C30" s="1" t="s">
        <v>32</v>
      </c>
      <c r="D30" s="8">
        <v>0.167</v>
      </c>
      <c r="E30" s="2">
        <v>334</v>
      </c>
      <c r="F30" s="1" t="s">
        <v>42</v>
      </c>
      <c r="G30" s="1" t="s">
        <v>43</v>
      </c>
      <c r="H30" s="6">
        <f t="shared" si="0"/>
        <v>1.9999999999999998</v>
      </c>
    </row>
    <row r="31" spans="7:8" ht="15.75">
      <c r="G31" s="5" t="s">
        <v>21</v>
      </c>
      <c r="H31" s="4">
        <f>AVERAGE(H7:H30)</f>
        <v>12.704362220832522</v>
      </c>
    </row>
    <row r="32" spans="7:8" ht="15.75">
      <c r="G32" s="5" t="s">
        <v>22</v>
      </c>
      <c r="H32" s="4">
        <f>MIN(H7:H30)</f>
        <v>1</v>
      </c>
    </row>
    <row r="33" spans="7:8" ht="15.75">
      <c r="G33" s="5" t="s">
        <v>23</v>
      </c>
      <c r="H33" s="4">
        <f>MAX(H7:H30)</f>
        <v>34.241201716738196</v>
      </c>
    </row>
  </sheetData>
  <sheetProtection/>
  <mergeCells count="9">
    <mergeCell ref="A2:H4"/>
    <mergeCell ref="C5:C6"/>
    <mergeCell ref="E5:E6"/>
    <mergeCell ref="H5:H6"/>
    <mergeCell ref="A5:A6"/>
    <mergeCell ref="B5:B6"/>
    <mergeCell ref="D5:D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Windows User</cp:lastModifiedBy>
  <cp:lastPrinted>2017-10-25T08:18:55Z</cp:lastPrinted>
  <dcterms:created xsi:type="dcterms:W3CDTF">2011-01-07T22:46:59Z</dcterms:created>
  <dcterms:modified xsi:type="dcterms:W3CDTF">2019-01-10T13:51:25Z</dcterms:modified>
  <cp:category/>
  <cp:version/>
  <cp:contentType/>
  <cp:contentStatus/>
</cp:coreProperties>
</file>